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3ER TRIMESTRE 2017\INFORMACION DISCIPLINA FINANCIERA\"/>
    </mc:Choice>
  </mc:AlternateContent>
  <bookViews>
    <workbookView xWindow="0" yWindow="0" windowWidth="28800" windowHeight="1203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H70" i="1"/>
  <c r="E70" i="1"/>
  <c r="E69" i="1"/>
  <c r="H69" i="1" s="1"/>
  <c r="E68" i="1"/>
  <c r="H68" i="1" s="1"/>
  <c r="E67" i="1"/>
  <c r="H67" i="1" s="1"/>
  <c r="H66" i="1"/>
  <c r="E66" i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H59" i="1"/>
  <c r="E59" i="1"/>
  <c r="E58" i="1"/>
  <c r="H58" i="1" s="1"/>
  <c r="E57" i="1"/>
  <c r="H57" i="1" s="1"/>
  <c r="E56" i="1"/>
  <c r="H56" i="1" s="1"/>
  <c r="H55" i="1"/>
  <c r="E55" i="1"/>
  <c r="E54" i="1"/>
  <c r="E53" i="1" s="1"/>
  <c r="H53" i="1" s="1"/>
  <c r="G53" i="1"/>
  <c r="F53" i="1"/>
  <c r="D53" i="1"/>
  <c r="D42" i="1" s="1"/>
  <c r="C53" i="1"/>
  <c r="E51" i="1"/>
  <c r="H51" i="1" s="1"/>
  <c r="E50" i="1"/>
  <c r="H50" i="1" s="1"/>
  <c r="E49" i="1"/>
  <c r="H49" i="1" s="1"/>
  <c r="H48" i="1"/>
  <c r="E48" i="1"/>
  <c r="E47" i="1"/>
  <c r="E43" i="1" s="1"/>
  <c r="E46" i="1"/>
  <c r="H46" i="1" s="1"/>
  <c r="E45" i="1"/>
  <c r="H45" i="1" s="1"/>
  <c r="H44" i="1"/>
  <c r="E44" i="1"/>
  <c r="G43" i="1"/>
  <c r="G42" i="1" s="1"/>
  <c r="F43" i="1"/>
  <c r="D43" i="1"/>
  <c r="C43" i="1"/>
  <c r="F42" i="1"/>
  <c r="C42" i="1"/>
  <c r="E40" i="1"/>
  <c r="H40" i="1" s="1"/>
  <c r="H39" i="1"/>
  <c r="E39" i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H32" i="1"/>
  <c r="E32" i="1"/>
  <c r="E31" i="1"/>
  <c r="H31" i="1" s="1"/>
  <c r="E30" i="1"/>
  <c r="H30" i="1" s="1"/>
  <c r="E29" i="1"/>
  <c r="H29" i="1" s="1"/>
  <c r="H28" i="1"/>
  <c r="E28" i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H21" i="1"/>
  <c r="E21" i="1"/>
  <c r="E20" i="1"/>
  <c r="E16" i="1" s="1"/>
  <c r="H16" i="1" s="1"/>
  <c r="E19" i="1"/>
  <c r="H19" i="1" s="1"/>
  <c r="E18" i="1"/>
  <c r="H18" i="1" s="1"/>
  <c r="H17" i="1"/>
  <c r="E17" i="1"/>
  <c r="G16" i="1"/>
  <c r="F16" i="1"/>
  <c r="D16" i="1"/>
  <c r="C16" i="1"/>
  <c r="H14" i="1"/>
  <c r="E14" i="1"/>
  <c r="E13" i="1"/>
  <c r="H13" i="1" s="1"/>
  <c r="E12" i="1"/>
  <c r="H12" i="1" s="1"/>
  <c r="E11" i="1"/>
  <c r="H11" i="1" s="1"/>
  <c r="H10" i="1"/>
  <c r="E10" i="1"/>
  <c r="E9" i="1"/>
  <c r="H9" i="1" s="1"/>
  <c r="E8" i="1"/>
  <c r="H8" i="1" s="1"/>
  <c r="E7" i="1"/>
  <c r="H7" i="1" s="1"/>
  <c r="G6" i="1"/>
  <c r="G5" i="1" s="1"/>
  <c r="F6" i="1"/>
  <c r="F5" i="1" s="1"/>
  <c r="F79" i="1" s="1"/>
  <c r="D6" i="1"/>
  <c r="C6" i="1"/>
  <c r="D5" i="1"/>
  <c r="D79" i="1" s="1"/>
  <c r="C5" i="1"/>
  <c r="C79" i="1" s="1"/>
  <c r="G79" i="1" l="1"/>
  <c r="H6" i="1"/>
  <c r="H5" i="1" s="1"/>
  <c r="H43" i="1"/>
  <c r="E6" i="1"/>
  <c r="E62" i="1"/>
  <c r="H62" i="1" s="1"/>
  <c r="H47" i="1"/>
  <c r="H54" i="1"/>
  <c r="E25" i="1"/>
  <c r="H25" i="1" s="1"/>
  <c r="E36" i="1"/>
  <c r="H36" i="1" s="1"/>
  <c r="H20" i="1"/>
  <c r="E5" i="1" l="1"/>
  <c r="E79" i="1" s="1"/>
  <c r="H79" i="1"/>
  <c r="E42" i="1"/>
  <c r="H42" i="1" s="1"/>
</calcChain>
</file>

<file path=xl/sharedStrings.xml><?xml version="1.0" encoding="utf-8"?>
<sst xmlns="http://schemas.openxmlformats.org/spreadsheetml/2006/main" count="132" uniqueCount="100">
  <si>
    <t>INSTITUTO TECNOLOGICO SUPERIOR DE PURISIMA DEL RINCON
Estado Analítico del Ejercicio del Presupuesto de Egresos Detallado - LDF
Clasificación Funcional (Finalidad y Función)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</si>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</sst>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2" sqref="A2:B2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14621699.779999999</v>
      </c>
      <c r="D5" s="18">
        <f t="shared" ref="D5:H5" si="0">D6+D16+D25+D36</f>
        <v>49105318.57</v>
      </c>
      <c r="E5" s="18">
        <f t="shared" si="0"/>
        <v>63727018.350000001</v>
      </c>
      <c r="F5" s="18">
        <f t="shared" si="0"/>
        <v>22178314.559999999</v>
      </c>
      <c r="G5" s="18">
        <f t="shared" si="0"/>
        <v>22100143.91</v>
      </c>
      <c r="H5" s="18">
        <f t="shared" si="0"/>
        <v>41548703.790000007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14621699.779999999</v>
      </c>
      <c r="D16" s="18">
        <f t="shared" ref="D16:G16" si="4">SUM(D17:D23)</f>
        <v>49105318.57</v>
      </c>
      <c r="E16" s="18">
        <f t="shared" si="4"/>
        <v>63727018.350000001</v>
      </c>
      <c r="F16" s="18">
        <f t="shared" si="4"/>
        <v>22178314.559999999</v>
      </c>
      <c r="G16" s="18">
        <f t="shared" si="4"/>
        <v>22100143.91</v>
      </c>
      <c r="H16" s="18">
        <f t="shared" si="3"/>
        <v>41548703.790000007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14621699.779999999</v>
      </c>
      <c r="D21" s="23">
        <v>49105318.57</v>
      </c>
      <c r="E21" s="23">
        <f t="shared" si="5"/>
        <v>63727018.350000001</v>
      </c>
      <c r="F21" s="23">
        <v>22178314.559999999</v>
      </c>
      <c r="G21" s="23">
        <v>22100143.91</v>
      </c>
      <c r="H21" s="23">
        <f t="shared" si="3"/>
        <v>41548703.790000007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31507742.170000002</v>
      </c>
      <c r="E42" s="18">
        <f t="shared" si="10"/>
        <v>31507742.170000002</v>
      </c>
      <c r="F42" s="18">
        <f t="shared" si="10"/>
        <v>22092650.899999999</v>
      </c>
      <c r="G42" s="18">
        <f t="shared" si="10"/>
        <v>22051533.539999999</v>
      </c>
      <c r="H42" s="18">
        <f t="shared" si="3"/>
        <v>9415091.2700000033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31507742.170000002</v>
      </c>
      <c r="E53" s="18">
        <f t="shared" si="13"/>
        <v>31507742.170000002</v>
      </c>
      <c r="F53" s="18">
        <f t="shared" si="13"/>
        <v>22092650.899999999</v>
      </c>
      <c r="G53" s="18">
        <f t="shared" si="13"/>
        <v>22051533.539999999</v>
      </c>
      <c r="H53" s="18">
        <f t="shared" si="3"/>
        <v>9415091.2700000033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31507742.170000002</v>
      </c>
      <c r="E58" s="23">
        <f t="shared" si="14"/>
        <v>31507742.170000002</v>
      </c>
      <c r="F58" s="23">
        <v>22092650.899999999</v>
      </c>
      <c r="G58" s="23">
        <v>22051533.539999999</v>
      </c>
      <c r="H58" s="23">
        <f t="shared" si="3"/>
        <v>9415091.2700000033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14621699.779999999</v>
      </c>
      <c r="D79" s="18">
        <f t="shared" ref="D79:H79" si="20">D5+D42</f>
        <v>80613060.74000001</v>
      </c>
      <c r="E79" s="18">
        <f t="shared" si="20"/>
        <v>95234760.520000011</v>
      </c>
      <c r="F79" s="18">
        <f t="shared" si="20"/>
        <v>44270965.459999993</v>
      </c>
      <c r="G79" s="18">
        <f t="shared" si="20"/>
        <v>44151677.450000003</v>
      </c>
      <c r="H79" s="18">
        <f t="shared" si="20"/>
        <v>50963795.06000001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2017-10-19T19:37:50Z</dcterms:created>
  <dcterms:modified xsi:type="dcterms:W3CDTF">2017-10-19T19:38:36Z</dcterms:modified>
</cp:coreProperties>
</file>